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pa.local\pastas\DGA\DGQA\Verif_PCIP\Modelos\"/>
    </mc:Choice>
  </mc:AlternateContent>
  <bookViews>
    <workbookView xWindow="0" yWindow="0" windowWidth="12552" windowHeight="7656" activeTab="1"/>
  </bookViews>
  <sheets>
    <sheet name="Instruções de Preenchimento" sheetId="5" r:id="rId1"/>
    <sheet name="Comunicação de Verificações " sheetId="4" r:id="rId2"/>
    <sheet name="Visão geral" sheetId="7" state="hidden" r:id="rId3"/>
    <sheet name="(back office)" sheetId="3" r:id="rId4"/>
  </sheets>
  <definedNames>
    <definedName name="_xlnm._FilterDatabase" localSheetId="1" hidden="1">'Comunicação de Verificações '!$A$3:$R$11</definedName>
    <definedName name="_xlnm._FilterDatabase" localSheetId="0" hidden="1">'Instruções de Preenchimento'!$A$3:$Q$3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7" l="1"/>
  <c r="J5" i="7"/>
  <c r="J6" i="7"/>
  <c r="J7" i="7"/>
  <c r="J8" i="7"/>
  <c r="J9" i="7"/>
  <c r="J10" i="7"/>
  <c r="J11" i="7"/>
  <c r="J3" i="7"/>
  <c r="I11" i="7"/>
  <c r="I10" i="7"/>
  <c r="I9" i="7"/>
  <c r="I8" i="7"/>
  <c r="I7" i="7"/>
  <c r="I6" i="7"/>
  <c r="I5" i="7"/>
  <c r="I4" i="7"/>
  <c r="I3" i="7"/>
  <c r="F12" i="7"/>
  <c r="I12" i="7"/>
  <c r="H12" i="7"/>
  <c r="E12" i="7"/>
  <c r="D12" i="7"/>
  <c r="C12" i="7"/>
</calcChain>
</file>

<file path=xl/comments1.xml><?xml version="1.0" encoding="utf-8"?>
<comments xmlns="http://schemas.openxmlformats.org/spreadsheetml/2006/main">
  <authors>
    <author>Raquel Maria de Matos Silva</author>
  </authors>
  <commentList>
    <comment ref="L3" authorId="0" shapeId="0">
      <text>
        <r>
          <rPr>
            <b/>
            <sz val="9"/>
            <color indexed="81"/>
            <rFont val="Tahoma"/>
            <family val="2"/>
          </rPr>
          <t xml:space="preserve">Senha de acesso ao RAA no SILiAmb. 
Caso não tenha senha/password colocar: Não aplicável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</rPr>
          <t>Sempre que ocorram reagendamentos, assinalar as novas datas e remeta para conhecimento da APA/ Verificadores PCIP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</rPr>
          <t>Número de horas que contemplam a preparação, verificação in situ e preparação de relatório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(vide critérios definidos no documento de apoio à verificação PCIP-RAA “Termos e Condições para a Verificação PCIP-RAA” (critérios mínimos a ter em consideração na definição de visita por parte do verificador PCIP-RAA à instalação PCIP)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(vide critérios definidos no documento de apoio à verificação PCIP-RAA “Termos e Condições para a Verificação PCIP-RAA” (critérios mínimos a ter em consideração na definição de visita por parte do verificador PCIP-RAA à instalação PCIP)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(vide critérios definidos no documento de apoio à verificação PCIP-RAA “Termos e Condições para a Verificação PCIP-RAA” (critérios mínimos a ter em consideração na definição de visita por parte do verificador PCIP-RAA à instalação PCIP)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(vide critérios definidos no documento de apoio à verificação PCIP-RAA “Termos e Condições para a Verificação PCIP-RAA” (critérios mínimos a ter em consideração na definição de visita por parte do verificador PCIP-RAA à instalação PCIP)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(vide critérios definidos no documento de apoio à verificação PCIP-RAA “Termos e Condições para a Verificação PCIP-RAA” (critérios mínimos a ter em consideração na definição de visita por parte do verificador PCIP-RAA à instalação PCIP)</t>
        </r>
      </text>
    </comment>
  </commentList>
</comments>
</file>

<file path=xl/comments2.xml><?xml version="1.0" encoding="utf-8"?>
<comments xmlns="http://schemas.openxmlformats.org/spreadsheetml/2006/main">
  <authors>
    <author>Raquel Maria de Matos Silva</author>
  </authors>
  <commentList>
    <comment ref="L3" authorId="0" shapeId="0">
      <text>
        <r>
          <rPr>
            <b/>
            <sz val="9"/>
            <color indexed="81"/>
            <rFont val="Tahoma"/>
            <family val="2"/>
          </rPr>
          <t xml:space="preserve">Senha de acesso ao RAA no SILiAmb. 
Caso não tenha senha/password colocar: Não aplicável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</rPr>
          <t>Sempre que ocorram reagendamentos, assinalar as novas datas e remeta para conhecimento da APA/ Verificadores PCIP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</rPr>
          <t>Número de horas que contemplam a preparação, verificação in situ e preparação de relatório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<sst xmlns="http://schemas.openxmlformats.org/spreadsheetml/2006/main" count="254" uniqueCount="216">
  <si>
    <t>Nome do Verificador</t>
  </si>
  <si>
    <t>Denominação do Estabelecimento</t>
  </si>
  <si>
    <t>Agrupamento principal</t>
  </si>
  <si>
    <t>Agrupamento secundário (se aplicável)</t>
  </si>
  <si>
    <t>Localização</t>
  </si>
  <si>
    <t>Número de qualificação(ções) PCIP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</si>
  <si>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</si>
  <si>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</si>
  <si>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</si>
  <si>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</si>
  <si>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</si>
  <si>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</si>
  <si>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</si>
  <si>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</si>
  <si>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</si>
  <si>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z</t>
  </si>
  <si>
    <t>Agrupamento secundário</t>
  </si>
  <si>
    <t>Nome dos Verificadores</t>
  </si>
  <si>
    <t>N.º de Qualificação</t>
  </si>
  <si>
    <t>01/PCIP</t>
  </si>
  <si>
    <t>02/PCIP</t>
  </si>
  <si>
    <t>Ana Leonidia Pereira Barbosa Pinto Ramos</t>
  </si>
  <si>
    <t>03/PCIP</t>
  </si>
  <si>
    <t>Ana Margarida de Sousa Rodrigues</t>
  </si>
  <si>
    <t>04/PCIP</t>
  </si>
  <si>
    <t>Ana Rita Ferreira Mesquita</t>
  </si>
  <si>
    <t>05/PCIP</t>
  </si>
  <si>
    <t>Ana Vidal Leal</t>
  </si>
  <si>
    <t>06/PCIP</t>
  </si>
  <si>
    <t>António Manuel Aragão Frutuoso</t>
  </si>
  <si>
    <t>07/PCIP</t>
  </si>
  <si>
    <t>Célia Cristina Quingostas Fernandes Fonseca</t>
  </si>
  <si>
    <t>08/PCIP</t>
  </si>
  <si>
    <t>Cláudia Filipa Santos Maravilha</t>
  </si>
  <si>
    <t>09/PCIP</t>
  </si>
  <si>
    <t>Elsa Susana Lopes Gameiro</t>
  </si>
  <si>
    <t>10/PCIP</t>
  </si>
  <si>
    <t>Isabel Malheiro de Araújo Espregueira Mendes</t>
  </si>
  <si>
    <t>11/PCIP</t>
  </si>
  <si>
    <t>Manuel José Salgado Pereira Ferreira da Silva</t>
  </si>
  <si>
    <t>12/PCIP</t>
  </si>
  <si>
    <t>Maria Cláudia Sotto-Mayor Rêgo Ribeiro</t>
  </si>
  <si>
    <t>13/PCIP</t>
  </si>
  <si>
    <t>Maria Cristina Vilares Lima Rothes Barbosa Silos de Medeiros</t>
  </si>
  <si>
    <t>14/PCIP</t>
  </si>
  <si>
    <t>Maria Helena Esteves da Silva Pereira</t>
  </si>
  <si>
    <t>15/PCIP</t>
  </si>
  <si>
    <t>Maria Lizete Lopes Heleno</t>
  </si>
  <si>
    <t>16/PCIP</t>
  </si>
  <si>
    <t>Maria Margarida Simões dos Reis Martins Correia</t>
  </si>
  <si>
    <t>17/PCIP</t>
  </si>
  <si>
    <t>Marisa Isabel Azevedo de Almeida Fernandes</t>
  </si>
  <si>
    <t>18/PCIP</t>
  </si>
  <si>
    <t>Marta Isabel Alves Bento</t>
  </si>
  <si>
    <t>19/PCIP</t>
  </si>
  <si>
    <t>Patrícia Luísa Almeida Soares</t>
  </si>
  <si>
    <t>20/PCIP</t>
  </si>
  <si>
    <t>Tânia Isabel Guerreiro Cortez Nunes</t>
  </si>
  <si>
    <t>21/PCIP</t>
  </si>
  <si>
    <t>Tiago Miguel da Costa Rogado</t>
  </si>
  <si>
    <t>22/PCIP</t>
  </si>
  <si>
    <t xml:space="preserve">Ana Cristina Serras de Moura e Silva </t>
  </si>
  <si>
    <t>23/PCIP</t>
  </si>
  <si>
    <t>Ana Sofia Oliveira Mendes Pereira Moutinho</t>
  </si>
  <si>
    <t>24/PCIP</t>
  </si>
  <si>
    <t>Ana Cristina Mesquita Dionísio Penedo</t>
  </si>
  <si>
    <t>25/PCIP</t>
  </si>
  <si>
    <t>Ana Isabel Martins Vilaça Ferreira</t>
  </si>
  <si>
    <t>26/PCIP</t>
  </si>
  <si>
    <t>Catarina Alexandra do Rosário Raimundo</t>
  </si>
  <si>
    <t>27/PCIP</t>
  </si>
  <si>
    <t xml:space="preserve">Catarina Isabel Santiago Oliveira da Silva </t>
  </si>
  <si>
    <t>28/PCIP</t>
  </si>
  <si>
    <t xml:space="preserve">Débora Susana Palmeira Pires </t>
  </si>
  <si>
    <t>29/PCIP</t>
  </si>
  <si>
    <t>Diana Patrícia Neves da Silva Pereira</t>
  </si>
  <si>
    <t>30/PCIP</t>
  </si>
  <si>
    <t>31/PCIP</t>
  </si>
  <si>
    <t>Eduarda Manuela Antunes Fernandes</t>
  </si>
  <si>
    <t>32/PCIP</t>
  </si>
  <si>
    <t>33/PCIP</t>
  </si>
  <si>
    <t>Luis Miguel Moura Neves de Castro</t>
  </si>
  <si>
    <t>34/PCIP</t>
  </si>
  <si>
    <t>Maria Elisabete dos Santos Martins</t>
  </si>
  <si>
    <t>35/PCIP</t>
  </si>
  <si>
    <t>Maria João Santos de Ornelas Monteiro</t>
  </si>
  <si>
    <t>36/PCIP</t>
  </si>
  <si>
    <t>Sónia Cristina Matos da Silva Cardoso</t>
  </si>
  <si>
    <t>37/PCIP</t>
  </si>
  <si>
    <t xml:space="preserve">Susete Oliveira e Silva Lamego </t>
  </si>
  <si>
    <t>38/PCIP</t>
  </si>
  <si>
    <t xml:space="preserve">Telma Isabel Amiguinho </t>
  </si>
  <si>
    <t>Teresa Martins Duarte da Costa</t>
  </si>
  <si>
    <t xml:space="preserve">40/PCIP </t>
  </si>
  <si>
    <t xml:space="preserve">41/PCIP </t>
  </si>
  <si>
    <t xml:space="preserve">42/PCIP </t>
  </si>
  <si>
    <t xml:space="preserve">43/PCIP </t>
  </si>
  <si>
    <t>39/PCIP</t>
  </si>
  <si>
    <t>Pessoa coletiva ou Nome Próprio</t>
  </si>
  <si>
    <t>Pessoa Coletiva ou Nome Próprio</t>
  </si>
  <si>
    <t>APCER - Associação Portuguesa de Certificação</t>
  </si>
  <si>
    <t>Em nome próprio</t>
  </si>
  <si>
    <t>SGS - Serviços Internacionais de Certificação, Lda</t>
  </si>
  <si>
    <t>S.I.A - Sociedade de Inovação Ambiental, Lda</t>
  </si>
  <si>
    <t>Enviestudos, S.A</t>
  </si>
  <si>
    <t>CTCV - Centro Tecnológico da Cerâmica e Vidro</t>
  </si>
  <si>
    <t>Marta Bento - Consultadoria e Engenharia, Lda</t>
  </si>
  <si>
    <t>CATIM - Centro de Apoio Tecnológico à Indústria Metalomecânica</t>
  </si>
  <si>
    <t>Caravela Sustentável Unipessoal, Lda</t>
  </si>
  <si>
    <t>PDCA - Consultadoria, Auditoria e Formação Unipessoal, Lda</t>
  </si>
  <si>
    <t>Percentil</t>
  </si>
  <si>
    <t xml:space="preserve">I.S.Q. - Instituto da Soldadura e Qualidade </t>
  </si>
  <si>
    <t>Instituto Superior de Engenharia de Coimbra</t>
  </si>
  <si>
    <t>Engisaúde</t>
  </si>
  <si>
    <t>PLANO DE VERIFICAÇÃO ANUAL PCIP</t>
  </si>
  <si>
    <t>Não aplicável</t>
  </si>
  <si>
    <t>Justificação (caso não seja aplicável visita in situ)</t>
  </si>
  <si>
    <t>não aplicável</t>
  </si>
  <si>
    <t xml:space="preserve">N.º Plano de Verificação Anual
</t>
  </si>
  <si>
    <t xml:space="preserve">Data do Plano
</t>
  </si>
  <si>
    <r>
      <t xml:space="preserve">Código APA </t>
    </r>
    <r>
      <rPr>
        <sz val="10"/>
        <color theme="1"/>
        <rFont val="Calibri"/>
        <family val="2"/>
        <scheme val="minor"/>
      </rPr>
      <t>[</t>
    </r>
    <r>
      <rPr>
        <sz val="11"/>
        <color theme="1"/>
        <rFont val="Calibri"/>
        <family val="2"/>
        <scheme val="minor"/>
      </rPr>
      <t xml:space="preserve">APA00000000] </t>
    </r>
  </si>
  <si>
    <t>(escolha - nome do verificador, através do filtro)</t>
  </si>
  <si>
    <t>(escolha - n.º qualificação, através do filtro)</t>
  </si>
  <si>
    <t>(escolha - pessoa coletiva ou nome próprio, através do filtro)</t>
  </si>
  <si>
    <r>
      <t xml:space="preserve">(n.º sequencial </t>
    </r>
    <r>
      <rPr>
        <b/>
        <sz val="11"/>
        <color theme="1"/>
        <rFont val="Calibri"/>
        <family val="2"/>
        <scheme val="minor"/>
      </rPr>
      <t>exemplo 
1/2020</t>
    </r>
    <r>
      <rPr>
        <sz val="11"/>
        <color theme="1"/>
        <rFont val="Calibri"/>
        <family val="2"/>
        <scheme val="minor"/>
      </rPr>
      <t>)</t>
    </r>
  </si>
  <si>
    <r>
      <t xml:space="preserve">(data em que é remetido o email - exemplo
</t>
    </r>
    <r>
      <rPr>
        <b/>
        <sz val="11"/>
        <color theme="1"/>
        <rFont val="Calibri"/>
        <family val="2"/>
        <scheme val="minor"/>
      </rPr>
      <t>01/04/2020</t>
    </r>
    <r>
      <rPr>
        <sz val="11"/>
        <color theme="1"/>
        <rFont val="Calibri"/>
        <family val="2"/>
        <scheme val="minor"/>
      </rPr>
      <t>)</t>
    </r>
  </si>
  <si>
    <t>(Identificação do estabelecimento)</t>
  </si>
  <si>
    <t>(Identificação do n.º da Licença Ambiental ou do TUA)</t>
  </si>
  <si>
    <t>(escolha do agrupamento, através do filtro)</t>
  </si>
  <si>
    <t>(escolha do agrupamento, através do filtro; se não for aplicável escolher opção"não é aplicável"</t>
  </si>
  <si>
    <t>(identificação da localização do Estabelecimento)</t>
  </si>
  <si>
    <t>(se aplicável - identificação do nome do perito)</t>
  </si>
  <si>
    <t>(Descrição da razão pela qual não foi efetuada verificação in situ)</t>
  </si>
  <si>
    <t xml:space="preserve">2) Os planos de verificação devem ser remetidos em anexo ao email, à semelhança do que acontecia anteriormene; </t>
  </si>
  <si>
    <r>
      <rPr>
        <strike/>
        <sz val="11"/>
        <color rgb="FF000000"/>
        <rFont val="Calibri"/>
        <family val="2"/>
        <scheme val="minor"/>
      </rPr>
      <t>20/03/2020</t>
    </r>
    <r>
      <rPr>
        <sz val="11"/>
        <color rgb="FF000000"/>
        <rFont val="Calibri"/>
        <family val="2"/>
        <scheme val="minor"/>
      </rPr>
      <t xml:space="preserve">
05/06/2020</t>
    </r>
  </si>
  <si>
    <t xml:space="preserve">a data de verificação in situ inicial era 20/03/2020, mas foi agora reagendada para 05/06/2020. Assim solicita-se que a informação seja apresentada da seguinte forma: </t>
  </si>
  <si>
    <t>INSTRUÇÕES DE PREENCHIMENTO: PLANO DE VERIFICAÇÃO ANUAL</t>
  </si>
  <si>
    <t>N.º Licença Ambiental (LA) ou Título Único Ambiental (TUA)</t>
  </si>
  <si>
    <t xml:space="preserve">1) Acrescente uma linha por cada nova verificação  e complete todos os campos; </t>
  </si>
  <si>
    <t>(Identificação do Código APA - APA (8 dígitos).</t>
  </si>
  <si>
    <r>
      <t>Número de qualificação</t>
    </r>
    <r>
      <rPr>
        <sz val="11"/>
        <color rgb="FF1F497D"/>
        <rFont val="Calibri"/>
        <family val="2"/>
      </rPr>
      <t>(</t>
    </r>
    <r>
      <rPr>
        <sz val="11"/>
        <color theme="1"/>
        <rFont val="Calibri"/>
        <family val="2"/>
      </rPr>
      <t>ções) PCIP - Verificadores adicionais</t>
    </r>
  </si>
  <si>
    <t>Nomes de verificadores adicionais</t>
  </si>
  <si>
    <t>Identificação de Perito (Nota: necessário enviar curriculum vitae e declaração de isenção)</t>
  </si>
  <si>
    <t>(se aplicável escolha - nome do verificador, através do filtro)</t>
  </si>
  <si>
    <t>(se aplicável escolha - n.º qualificação, através do filtro)</t>
  </si>
  <si>
    <r>
      <t xml:space="preserve">4) Caso </t>
    </r>
    <r>
      <rPr>
        <b/>
        <sz val="11"/>
        <color theme="1"/>
        <rFont val="Calibri"/>
        <family val="2"/>
        <scheme val="minor"/>
      </rPr>
      <t xml:space="preserve">não se efetue Verificação in situ </t>
    </r>
    <r>
      <rPr>
        <sz val="11"/>
        <color theme="1"/>
        <rFont val="Calibri"/>
        <family val="2"/>
        <scheme val="minor"/>
      </rPr>
      <t xml:space="preserve">identifique igualmente a data e modo como foi efetuada a verificação. Por exemplo: </t>
    </r>
  </si>
  <si>
    <t xml:space="preserve">a data de verificação in situ inicial era 20/03/2020, mas foi reagendada para 22/04/2020, por videoconferência. Assim solicita-se que a informação seja apresentada da seguinte forma: </t>
  </si>
  <si>
    <r>
      <t xml:space="preserve">Justificação (caso não seja aplicável visita in situ) </t>
    </r>
    <r>
      <rPr>
        <b/>
        <sz val="11"/>
        <rFont val="Calibri"/>
        <family val="2"/>
        <scheme val="minor"/>
      </rPr>
      <t>(ver nota 5</t>
    </r>
    <r>
      <rPr>
        <sz val="11"/>
        <rFont val="Calibri"/>
        <family val="2"/>
        <scheme val="minor"/>
      </rPr>
      <t>)</t>
    </r>
  </si>
  <si>
    <t xml:space="preserve">Notas:  </t>
  </si>
  <si>
    <t>Data de verificação</t>
  </si>
  <si>
    <r>
      <rPr>
        <strike/>
        <sz val="11"/>
        <color rgb="FF000000"/>
        <rFont val="Calibri"/>
        <family val="2"/>
        <scheme val="minor"/>
      </rPr>
      <t>20/03/2020</t>
    </r>
    <r>
      <rPr>
        <sz val="11"/>
        <color rgb="FF000000"/>
        <rFont val="Calibri"/>
        <family val="2"/>
        <scheme val="minor"/>
      </rPr>
      <t xml:space="preserve">
22/04/2020 </t>
    </r>
  </si>
  <si>
    <t>A realizar por videoconferência, de acordo com os motivos X,Y e de acordo com os crtérios W,Z</t>
  </si>
  <si>
    <r>
      <t xml:space="preserve">Data de verificação </t>
    </r>
    <r>
      <rPr>
        <b/>
        <sz val="11"/>
        <color rgb="FF000000"/>
        <rFont val="Calibri"/>
        <family val="2"/>
        <scheme val="minor"/>
      </rPr>
      <t>(ver notas 3 e 4)</t>
    </r>
  </si>
  <si>
    <t xml:space="preserve">3) Indicar a data de verificação in situ ou documental. Sempre que ocorram mudanças nos planos remetidos anteriormente, os mesmos devem ser assinalados. Por exemplo: </t>
  </si>
  <si>
    <r>
      <t xml:space="preserve">5) Sempre que se esteja perante uma situação em que não há lugar a verificação in situ, </t>
    </r>
    <r>
      <rPr>
        <b/>
        <u/>
        <sz val="11"/>
        <color theme="1"/>
        <rFont val="Calibri"/>
        <family val="2"/>
        <scheme val="minor"/>
      </rPr>
      <t>é obrigatório</t>
    </r>
    <r>
      <rPr>
        <sz val="11"/>
        <color theme="1"/>
        <rFont val="Calibri"/>
        <family val="2"/>
        <scheme val="minor"/>
      </rPr>
      <t xml:space="preserve"> o preenchimento da última coluna (ver comentário na célula). </t>
    </r>
  </si>
  <si>
    <t>Justificação (caso não seja aplicável visita in situ) (5)</t>
  </si>
  <si>
    <t>Green Hectare</t>
  </si>
  <si>
    <t>14.H/PCIP</t>
  </si>
  <si>
    <t>18.A/PCIP</t>
  </si>
  <si>
    <t>18.B/PCIP</t>
  </si>
  <si>
    <t>25.A/PCIP</t>
  </si>
  <si>
    <t>25.F/PCIP</t>
  </si>
  <si>
    <t>44.F/PCIP</t>
  </si>
  <si>
    <t>44.G/PCIP</t>
  </si>
  <si>
    <t>45.D/PCIP</t>
  </si>
  <si>
    <t>46.B/PCIP</t>
  </si>
  <si>
    <t>Catarina Gomes de Campos</t>
  </si>
  <si>
    <t>Daniel de Sousa Nunes</t>
  </si>
  <si>
    <t>Pedro Luís Pereira Frade</t>
  </si>
  <si>
    <t>Campos &amp; Coto, Lda</t>
  </si>
  <si>
    <t xml:space="preserve">Instalações PCIP </t>
  </si>
  <si>
    <t>9 Agrupamentos</t>
  </si>
  <si>
    <t>Cat. PCIP</t>
  </si>
  <si>
    <t>Universo Instalações PCIP-RAA2018 Continente</t>
  </si>
  <si>
    <t>Universo Instalações PCIP RAA2108 - Região Autónoma Madeira</t>
  </si>
  <si>
    <t>Universo Instalações PCIP-RAA2019 Continente</t>
  </si>
  <si>
    <t>Recebidos</t>
  </si>
  <si>
    <t>Faltam</t>
  </si>
  <si>
    <t>% do universo geral</t>
  </si>
  <si>
    <t>a) Setor Químico (categoria 4)</t>
  </si>
  <si>
    <t>b) Setor da Indústria dos Minérios (categoria 3)</t>
  </si>
  <si>
    <t>c) Setor da Energia (categoria 1)</t>
  </si>
  <si>
    <t>d) Setor da Produção e Transformação de Metais e Tratamentos de Superfície (categorias 2 e 6.7)</t>
  </si>
  <si>
    <t>2 e 6.7</t>
  </si>
  <si>
    <t>e) Setor de Gestão de Resíduos (categoria 5)</t>
  </si>
  <si>
    <t>f) Setor de Pasta de Papel, Papel ou Cartão e Produção de Painéis à base de madeira (categoria 6.1)</t>
  </si>
  <si>
    <t>6.1</t>
  </si>
  <si>
    <t>g) Setor Agroindustrial/Agroalimentar (categorias 6.4 e 6.5)</t>
  </si>
  <si>
    <t>6.4 e 6.5</t>
  </si>
  <si>
    <t>h) Setor Agropecuária (categoria 6.6)</t>
  </si>
  <si>
    <t>6.6</t>
  </si>
  <si>
    <r>
      <t xml:space="preserve">i) Setor de </t>
    </r>
    <r>
      <rPr>
        <b/>
        <sz val="10"/>
        <color theme="1"/>
        <rFont val="Arial"/>
        <family val="2"/>
      </rPr>
      <t>Têxteis,</t>
    </r>
    <r>
      <rPr>
        <sz val="11"/>
        <color rgb="FF000000"/>
        <rFont val="Calibri"/>
        <family val="2"/>
      </rPr>
      <t xml:space="preserve"> dos Curtumes e outros não incluídos anteriormente (categorias 6.2, 6.3, 6.8, 6.9, 6.10 e 6.11)</t>
    </r>
  </si>
  <si>
    <r>
      <t>6.2</t>
    </r>
    <r>
      <rPr>
        <sz val="11"/>
        <color rgb="FF000000"/>
        <rFont val="Calibri"/>
        <family val="2"/>
      </rPr>
      <t>, 6.3, 6.8, 6.9, 6.10 e 6.11</t>
    </r>
  </si>
  <si>
    <t xml:space="preserve"> </t>
  </si>
  <si>
    <t>Universo Instalações PCIP-RAA2020 Continente</t>
  </si>
  <si>
    <t>Senha de acesso ao RAA</t>
  </si>
  <si>
    <t>(senha/password de acesso ao RAA no SILiAmb)</t>
  </si>
  <si>
    <t>Documental</t>
  </si>
  <si>
    <t>In Situ</t>
  </si>
  <si>
    <t xml:space="preserve">Tipo de Verificação </t>
  </si>
  <si>
    <r>
      <t xml:space="preserve">Data de verificação
</t>
    </r>
    <r>
      <rPr>
        <i/>
        <sz val="11"/>
        <color rgb="FF000000"/>
        <rFont val="Calibri"/>
        <family val="2"/>
        <scheme val="minor"/>
      </rPr>
      <t/>
    </r>
  </si>
  <si>
    <t>Tipos de verificação</t>
  </si>
  <si>
    <t>Número de horas total dedicadas à Verificação</t>
  </si>
  <si>
    <t>(Documental ou In Situ)</t>
  </si>
  <si>
    <r>
      <t xml:space="preserve">(Identificação da data ou datas - exemplo:  </t>
    </r>
    <r>
      <rPr>
        <b/>
        <sz val="11"/>
        <color rgb="FF000000"/>
        <rFont val="Calibri"/>
        <family val="2"/>
        <scheme val="minor"/>
      </rPr>
      <t xml:space="preserve">                   20 e 21/04/2020)</t>
    </r>
  </si>
  <si>
    <t>(Número de horas que contemplam a preparação, verificação in situ e preparação de relatório)</t>
  </si>
  <si>
    <t xml:space="preserve">Mudança de Verificador/Verificador Coordenador em relação ao RAA anterior </t>
  </si>
  <si>
    <t>SIM</t>
  </si>
  <si>
    <t>NÃO</t>
  </si>
  <si>
    <t>SIM. Declaro que participei na verificação do RAA do ano anterior enquanto verificador qualificado, sob a responsabilidade do Verificador Qualificado, tendo colaborado de forma integrada na validação prévia do RAA (visita in situ e colaboração na verificação dos diferentes descritores do RAA).</t>
  </si>
  <si>
    <r>
      <rPr>
        <b/>
        <sz val="11"/>
        <color theme="1"/>
        <rFont val="Calibri"/>
        <family val="2"/>
        <scheme val="minor"/>
      </rPr>
      <t>Mudança de Verificador/ Verificador Coordenador em relação ao RAA anterior</t>
    </r>
    <r>
      <rPr>
        <sz val="11"/>
        <color theme="1"/>
        <rFont val="Calibri"/>
        <family val="2"/>
        <scheme val="minor"/>
      </rPr>
      <t xml:space="preserve"> </t>
    </r>
  </si>
  <si>
    <t>(escolha - SIM, SIM. Declaro que participei na verificação do RAA do ano anterior enquanto verificador qualificado, sob a responsabilidade do Verificador Qualificado, tendo colaborado de forma integrada na validação prévia do RAA (visita in situ e colaboração na verificação dos diferentes descritores do RAA), NÃO)</t>
  </si>
  <si>
    <t>Vítor Hugo Pereira Simões</t>
  </si>
  <si>
    <t>Paulo Jorge Pereira Lousada dos Reis Cordeiro</t>
  </si>
  <si>
    <t>Susana Cristina Dionísio Palminha</t>
  </si>
  <si>
    <t>EdF - Sustentabilidade e Consultadoria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</si>
</sst>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1F497D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000000"/>
      <name val="Calibri"/>
      <family val="2"/>
      <scheme val="minor"/>
    </font>
    <font>
      <strike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E26B0A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5D9F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1" fillId="0" borderId="0"/>
    <xf numFmtId="0" fontId="22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0" fillId="2" borderId="1" xfId="0" applyFill="1" applyBorder="1"/>
    <xf numFmtId="0" fontId="0" fillId="0" borderId="0" xfId="0" applyBorder="1"/>
    <xf numFmtId="0" fontId="6" fillId="0" borderId="0" xfId="0" applyFont="1"/>
    <xf numFmtId="0" fontId="0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49" fontId="0" fillId="0" borderId="2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14" fontId="0" fillId="0" borderId="2" xfId="0" applyNumberFormat="1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4" fillId="0" borderId="2" xfId="0" applyNumberFormat="1" applyFont="1" applyBorder="1" applyAlignment="1">
      <alignment vertical="top" wrapText="1"/>
    </xf>
    <xf numFmtId="14" fontId="4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4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left" vertical="top" wrapText="1"/>
    </xf>
    <xf numFmtId="49" fontId="0" fillId="0" borderId="0" xfId="0" applyNumberFormat="1"/>
    <xf numFmtId="0" fontId="4" fillId="4" borderId="2" xfId="0" applyNumberFormat="1" applyFont="1" applyFill="1" applyBorder="1" applyAlignment="1">
      <alignment vertical="top" wrapText="1"/>
    </xf>
    <xf numFmtId="49" fontId="6" fillId="0" borderId="0" xfId="0" applyNumberFormat="1" applyFont="1"/>
    <xf numFmtId="0" fontId="0" fillId="0" borderId="0" xfId="0" applyFont="1" applyAlignment="1">
      <alignment horizontal="center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0" fontId="0" fillId="4" borderId="2" xfId="0" applyFont="1" applyFill="1" applyBorder="1" applyAlignment="1">
      <alignment vertical="top" wrapText="1"/>
    </xf>
    <xf numFmtId="0" fontId="0" fillId="2" borderId="3" xfId="0" applyFill="1" applyBorder="1"/>
    <xf numFmtId="0" fontId="0" fillId="0" borderId="3" xfId="0" applyFill="1" applyBorder="1" applyAlignment="1">
      <alignment horizontal="left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15" fillId="0" borderId="0" xfId="0" applyFont="1"/>
    <xf numFmtId="0" fontId="17" fillId="5" borderId="7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7" fillId="5" borderId="9" xfId="0" applyFont="1" applyFill="1" applyBorder="1" applyAlignment="1">
      <alignment vertical="center" wrapText="1"/>
    </xf>
    <xf numFmtId="0" fontId="17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6" fillId="5" borderId="9" xfId="0" applyFont="1" applyFill="1" applyBorder="1" applyAlignment="1">
      <alignment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7" fillId="0" borderId="13" xfId="0" applyFon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9" fontId="0" fillId="0" borderId="17" xfId="0" applyNumberFormat="1" applyBorder="1"/>
    <xf numFmtId="0" fontId="12" fillId="2" borderId="2" xfId="0" applyFont="1" applyFill="1" applyBorder="1" applyAlignment="1">
      <alignment vertical="top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6" fillId="0" borderId="0" xfId="0" applyFont="1" applyAlignment="1">
      <alignment wrapText="1"/>
    </xf>
    <xf numFmtId="0" fontId="0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16" fillId="5" borderId="4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</cellXfs>
  <cellStyles count="3">
    <cellStyle name="Normal" xfId="0" builtinId="0"/>
    <cellStyle name="Normal 2" xfId="2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6"/>
  <sheetViews>
    <sheetView zoomScaleNormal="100" workbookViewId="0">
      <selection activeCell="Q16" sqref="Q16"/>
    </sheetView>
  </sheetViews>
  <sheetFormatPr defaultRowHeight="14.4" x14ac:dyDescent="0.3"/>
  <cols>
    <col min="1" max="1" width="16.109375" customWidth="1"/>
    <col min="2" max="2" width="17.88671875" customWidth="1"/>
    <col min="3" max="5" width="16.109375" customWidth="1"/>
    <col min="6" max="6" width="36.109375" customWidth="1"/>
    <col min="7" max="7" width="26.5546875" customWidth="1"/>
    <col min="8" max="10" width="19.5546875" customWidth="1"/>
    <col min="11" max="11" width="19.5546875" style="68" customWidth="1"/>
    <col min="12" max="12" width="19.5546875" customWidth="1"/>
    <col min="13" max="13" width="19.5546875" style="68" customWidth="1"/>
    <col min="14" max="19" width="19.5546875" customWidth="1"/>
  </cols>
  <sheetData>
    <row r="1" spans="1:20" x14ac:dyDescent="0.3">
      <c r="A1" s="79" t="s">
        <v>136</v>
      </c>
      <c r="B1" s="79"/>
      <c r="C1" s="79"/>
      <c r="D1" s="79"/>
      <c r="E1" s="79"/>
      <c r="F1" s="79"/>
      <c r="G1" s="79"/>
    </row>
    <row r="2" spans="1:20" ht="15" thickBot="1" x14ac:dyDescent="0.35"/>
    <row r="3" spans="1:20" ht="87.6" thickTop="1" thickBot="1" x14ac:dyDescent="0.35">
      <c r="A3" s="8" t="s">
        <v>0</v>
      </c>
      <c r="B3" s="8" t="s">
        <v>5</v>
      </c>
      <c r="C3" s="8" t="s">
        <v>98</v>
      </c>
      <c r="D3" s="78" t="s">
        <v>206</v>
      </c>
      <c r="E3" s="6" t="s">
        <v>118</v>
      </c>
      <c r="F3" s="6" t="s">
        <v>119</v>
      </c>
      <c r="G3" s="6" t="s">
        <v>1</v>
      </c>
      <c r="H3" s="6" t="s">
        <v>120</v>
      </c>
      <c r="I3" s="25" t="s">
        <v>137</v>
      </c>
      <c r="J3" s="6" t="s">
        <v>2</v>
      </c>
      <c r="K3" s="6" t="s">
        <v>3</v>
      </c>
      <c r="L3" s="75" t="s">
        <v>195</v>
      </c>
      <c r="M3" s="75" t="s">
        <v>4</v>
      </c>
      <c r="N3" s="76" t="s">
        <v>199</v>
      </c>
      <c r="O3" s="76" t="s">
        <v>200</v>
      </c>
      <c r="P3" s="76" t="s">
        <v>202</v>
      </c>
      <c r="Q3" s="8" t="s">
        <v>141</v>
      </c>
      <c r="R3" s="8" t="s">
        <v>140</v>
      </c>
      <c r="S3" s="8" t="s">
        <v>142</v>
      </c>
      <c r="T3" s="26" t="s">
        <v>155</v>
      </c>
    </row>
    <row r="4" spans="1:20" ht="303.60000000000002" thickTop="1" thickBot="1" x14ac:dyDescent="0.35">
      <c r="A4" s="10" t="s">
        <v>121</v>
      </c>
      <c r="B4" s="11" t="s">
        <v>122</v>
      </c>
      <c r="C4" s="10" t="s">
        <v>123</v>
      </c>
      <c r="D4" s="77" t="s">
        <v>211</v>
      </c>
      <c r="E4" s="12" t="s">
        <v>124</v>
      </c>
      <c r="F4" s="13" t="s">
        <v>125</v>
      </c>
      <c r="G4" s="12" t="s">
        <v>126</v>
      </c>
      <c r="H4" s="14" t="s">
        <v>139</v>
      </c>
      <c r="I4" s="14" t="s">
        <v>127</v>
      </c>
      <c r="J4" s="20" t="s">
        <v>128</v>
      </c>
      <c r="K4" s="20" t="s">
        <v>129</v>
      </c>
      <c r="L4" s="20" t="s">
        <v>196</v>
      </c>
      <c r="M4" s="14" t="s">
        <v>130</v>
      </c>
      <c r="N4" s="14" t="s">
        <v>203</v>
      </c>
      <c r="O4" s="15" t="s">
        <v>204</v>
      </c>
      <c r="P4" s="18" t="s">
        <v>205</v>
      </c>
      <c r="Q4" s="10" t="s">
        <v>143</v>
      </c>
      <c r="R4" s="11" t="s">
        <v>144</v>
      </c>
      <c r="S4" s="16" t="s">
        <v>131</v>
      </c>
      <c r="T4" s="14" t="s">
        <v>132</v>
      </c>
    </row>
    <row r="5" spans="1:20" ht="16.8" thickTop="1" thickBot="1" x14ac:dyDescent="0.35">
      <c r="A5" s="10"/>
      <c r="B5" s="11"/>
      <c r="C5" s="10"/>
      <c r="D5" s="12"/>
      <c r="E5" s="13"/>
      <c r="F5" s="12"/>
      <c r="G5" s="14"/>
      <c r="H5" s="14"/>
      <c r="I5" s="19"/>
      <c r="J5" s="19"/>
      <c r="K5" s="19"/>
      <c r="L5" s="14"/>
      <c r="M5" s="14"/>
      <c r="N5" s="15"/>
      <c r="O5" s="18"/>
      <c r="P5" s="16"/>
      <c r="Q5" s="16"/>
      <c r="R5" s="16"/>
      <c r="S5" s="17"/>
      <c r="T5" s="17"/>
    </row>
    <row r="6" spans="1:20" ht="15" thickTop="1" x14ac:dyDescent="0.3"/>
    <row r="7" spans="1:20" x14ac:dyDescent="0.3">
      <c r="A7" s="23" t="s">
        <v>148</v>
      </c>
      <c r="B7" s="21"/>
      <c r="C7" s="21"/>
      <c r="D7" s="21"/>
      <c r="E7" s="21"/>
      <c r="F7" s="21"/>
      <c r="G7" s="21"/>
    </row>
    <row r="8" spans="1:20" x14ac:dyDescent="0.3">
      <c r="A8" s="21" t="s">
        <v>138</v>
      </c>
      <c r="B8" s="21"/>
      <c r="C8" s="21"/>
      <c r="D8" s="21"/>
      <c r="E8" s="21"/>
      <c r="F8" s="21"/>
      <c r="G8" s="21"/>
    </row>
    <row r="9" spans="1:20" x14ac:dyDescent="0.3">
      <c r="A9" s="21" t="s">
        <v>133</v>
      </c>
      <c r="B9" s="21"/>
      <c r="C9" s="21"/>
      <c r="D9" s="21"/>
      <c r="E9" s="21"/>
      <c r="F9" s="21"/>
      <c r="G9" s="21"/>
    </row>
    <row r="10" spans="1:20" x14ac:dyDescent="0.3">
      <c r="A10" s="21" t="s">
        <v>153</v>
      </c>
      <c r="B10" s="21"/>
      <c r="C10" s="21"/>
      <c r="D10" s="21"/>
      <c r="E10" s="21"/>
      <c r="F10" s="21"/>
      <c r="G10" s="21"/>
    </row>
    <row r="11" spans="1:20" x14ac:dyDescent="0.3">
      <c r="A11" s="21" t="s">
        <v>135</v>
      </c>
      <c r="B11" s="21"/>
      <c r="C11" s="21"/>
      <c r="D11" s="21"/>
      <c r="E11" s="21"/>
      <c r="F11" s="21"/>
      <c r="G11" s="21"/>
    </row>
    <row r="12" spans="1:20" ht="15" thickBot="1" x14ac:dyDescent="0.35">
      <c r="A12" s="21"/>
      <c r="B12" s="21"/>
      <c r="C12" s="21"/>
      <c r="D12" s="21"/>
      <c r="E12" s="21"/>
      <c r="F12" s="21"/>
      <c r="G12" s="21"/>
    </row>
    <row r="13" spans="1:20" ht="15.6" thickTop="1" thickBot="1" x14ac:dyDescent="0.35">
      <c r="A13" s="21"/>
      <c r="B13" s="7" t="s">
        <v>149</v>
      </c>
      <c r="C13" s="21"/>
      <c r="D13" s="21"/>
      <c r="E13" s="21"/>
      <c r="F13" s="21"/>
      <c r="G13" s="21"/>
    </row>
    <row r="14" spans="1:20" ht="30" thickTop="1" thickBot="1" x14ac:dyDescent="0.35">
      <c r="A14" s="21"/>
      <c r="B14" s="22" t="s">
        <v>134</v>
      </c>
      <c r="C14" s="21"/>
      <c r="D14" s="21"/>
      <c r="E14" s="21"/>
      <c r="F14" s="21"/>
      <c r="G14" s="21"/>
    </row>
    <row r="15" spans="1:20" ht="15" thickTop="1" x14ac:dyDescent="0.3">
      <c r="A15" s="21"/>
      <c r="B15" s="21"/>
      <c r="C15" s="21"/>
      <c r="D15" s="21"/>
      <c r="E15" s="21"/>
      <c r="F15" s="21"/>
      <c r="G15" s="21"/>
    </row>
    <row r="16" spans="1:20" x14ac:dyDescent="0.3">
      <c r="A16" s="21" t="s">
        <v>145</v>
      </c>
      <c r="B16" s="21"/>
      <c r="C16" s="21"/>
      <c r="D16" s="21"/>
      <c r="E16" s="21"/>
      <c r="F16" s="21"/>
      <c r="G16" s="21"/>
    </row>
    <row r="17" spans="1:7" x14ac:dyDescent="0.3">
      <c r="A17" s="21" t="s">
        <v>146</v>
      </c>
      <c r="B17" s="21"/>
      <c r="C17" s="21"/>
      <c r="D17" s="21"/>
      <c r="E17" s="21"/>
      <c r="F17" s="21"/>
      <c r="G17" s="21"/>
    </row>
    <row r="18" spans="1:7" ht="15" thickBot="1" x14ac:dyDescent="0.35">
      <c r="A18" s="21"/>
      <c r="B18" s="21"/>
      <c r="C18" s="21"/>
      <c r="D18" s="21"/>
      <c r="E18" s="21"/>
      <c r="F18" s="21"/>
      <c r="G18" s="21"/>
    </row>
    <row r="19" spans="1:7" ht="58.8" thickTop="1" thickBot="1" x14ac:dyDescent="0.35">
      <c r="A19" s="21"/>
      <c r="B19" s="7" t="s">
        <v>152</v>
      </c>
      <c r="C19" s="21"/>
      <c r="D19" s="26" t="s">
        <v>147</v>
      </c>
      <c r="E19" s="21"/>
      <c r="F19" s="21"/>
      <c r="G19" s="21"/>
    </row>
    <row r="20" spans="1:7" ht="87.6" thickTop="1" thickBot="1" x14ac:dyDescent="0.35">
      <c r="A20" s="21"/>
      <c r="B20" s="22" t="s">
        <v>150</v>
      </c>
      <c r="C20" s="21"/>
      <c r="D20" s="27" t="s">
        <v>151</v>
      </c>
      <c r="E20" s="21"/>
      <c r="F20" s="21"/>
      <c r="G20" s="21"/>
    </row>
    <row r="21" spans="1:7" ht="15" thickTop="1" x14ac:dyDescent="0.3">
      <c r="A21" s="21"/>
      <c r="B21" s="21"/>
      <c r="C21" s="21"/>
      <c r="D21" s="21"/>
      <c r="E21" s="21"/>
      <c r="F21" s="21"/>
      <c r="G21" s="21"/>
    </row>
    <row r="22" spans="1:7" x14ac:dyDescent="0.3">
      <c r="A22" s="21" t="s">
        <v>154</v>
      </c>
      <c r="B22" s="21"/>
      <c r="C22" s="21"/>
      <c r="D22" s="21"/>
      <c r="E22" s="21"/>
      <c r="F22" s="21"/>
      <c r="G22" s="21"/>
    </row>
    <row r="23" spans="1:7" ht="15" thickBot="1" x14ac:dyDescent="0.35">
      <c r="A23" s="21"/>
      <c r="B23" s="21"/>
      <c r="C23" s="21"/>
      <c r="D23" s="21"/>
      <c r="E23" s="21"/>
      <c r="F23" s="21"/>
      <c r="G23" s="21"/>
    </row>
    <row r="24" spans="1:7" ht="44.4" thickTop="1" thickBot="1" x14ac:dyDescent="0.35">
      <c r="A24" s="21"/>
      <c r="B24" s="26" t="s">
        <v>116</v>
      </c>
      <c r="C24" s="21"/>
      <c r="D24" s="21"/>
      <c r="E24" s="21"/>
      <c r="F24" s="21"/>
      <c r="G24" s="21"/>
    </row>
    <row r="25" spans="1:7" ht="58.8" thickTop="1" thickBot="1" x14ac:dyDescent="0.35">
      <c r="A25" s="21"/>
      <c r="B25" s="14" t="s">
        <v>132</v>
      </c>
      <c r="C25" s="21"/>
      <c r="D25" s="21"/>
      <c r="E25" s="21"/>
      <c r="F25" s="21"/>
      <c r="G25" s="21"/>
    </row>
    <row r="26" spans="1:7" ht="15" thickTop="1" x14ac:dyDescent="0.3">
      <c r="A26" s="21"/>
      <c r="B26" s="21"/>
      <c r="C26" s="21"/>
      <c r="D26" s="21"/>
      <c r="E26" s="21"/>
      <c r="F26" s="21"/>
      <c r="G26" s="21"/>
    </row>
  </sheetData>
  <autoFilter ref="A3:Q3"/>
  <mergeCells count="1">
    <mergeCell ref="A1:G1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'(back office)'!$D$6:$D$15</xm:f>
          </x14:formula1>
          <xm:sqref>I5</xm:sqref>
        </x14:dataValidation>
        <x14:dataValidation type="list" allowBlank="1" showInputMessage="1" showErrorMessage="1">
          <x14:formula1>
            <xm:f>'(back office)'!$E$6:$E$15</xm:f>
          </x14:formula1>
          <xm:sqref>J5:K5</xm:sqref>
        </x14:dataValidation>
        <x14:dataValidation type="list" allowBlank="1" showInputMessage="1" showErrorMessage="1">
          <x14:formula1>
            <xm:f>'(back office)'!$A$4:$A$52</xm:f>
          </x14:formula1>
          <xm:sqref>Q5:R5</xm:sqref>
        </x14:dataValidation>
        <x14:dataValidation type="list" allowBlank="1" showInputMessage="1" showErrorMessage="1">
          <x14:formula1>
            <xm:f>'(back office)'!$A$5:$A$57</xm:f>
          </x14:formula1>
          <xm:sqref>B5</xm:sqref>
        </x14:dataValidation>
        <x14:dataValidation type="list" allowBlank="1" showInputMessage="1" showErrorMessage="1">
          <x14:formula1>
            <xm:f>'(back office)'!$B$5:$B$46</xm:f>
          </x14:formula1>
          <xm:sqref>P5</xm:sqref>
        </x14:dataValidation>
        <x14:dataValidation type="list" allowBlank="1" showInputMessage="1" showErrorMessage="1">
          <x14:formula1>
            <xm:f>'(back office)'!$B$6:$B$46</xm:f>
          </x14:formula1>
          <xm:sqref>A5</xm:sqref>
        </x14:dataValidation>
        <x14:dataValidation type="list" allowBlank="1" showInputMessage="1" showErrorMessage="1">
          <x14:formula1>
            <xm:f>'(back office)'!$C$6:$C$23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"/>
  <sheetViews>
    <sheetView tabSelected="1" zoomScale="87" zoomScaleNormal="87" workbookViewId="0">
      <selection activeCell="E20" sqref="E20"/>
    </sheetView>
  </sheetViews>
  <sheetFormatPr defaultRowHeight="14.4" x14ac:dyDescent="0.3"/>
  <cols>
    <col min="1" max="1" width="16.109375" customWidth="1"/>
    <col min="2" max="2" width="17.88671875" customWidth="1"/>
    <col min="3" max="3" width="16.109375" customWidth="1"/>
    <col min="4" max="4" width="21.88671875" style="68" customWidth="1"/>
    <col min="5" max="6" width="16.109375" customWidth="1"/>
    <col min="7" max="7" width="36.109375" customWidth="1"/>
    <col min="8" max="8" width="26.5546875" customWidth="1"/>
    <col min="9" max="11" width="19.5546875" customWidth="1"/>
    <col min="12" max="12" width="19.5546875" style="68" customWidth="1"/>
    <col min="13" max="13" width="19.5546875" customWidth="1"/>
    <col min="14" max="14" width="19.5546875" style="68" customWidth="1"/>
    <col min="15" max="20" width="19.5546875" customWidth="1"/>
  </cols>
  <sheetData>
    <row r="1" spans="1:20" x14ac:dyDescent="0.3">
      <c r="A1" s="80" t="s">
        <v>114</v>
      </c>
      <c r="B1" s="80"/>
      <c r="C1" s="80"/>
      <c r="D1" s="73"/>
    </row>
    <row r="2" spans="1:20" ht="15" thickBot="1" x14ac:dyDescent="0.35"/>
    <row r="3" spans="1:20" ht="87.6" thickTop="1" thickBot="1" x14ac:dyDescent="0.35">
      <c r="A3" s="8" t="s">
        <v>0</v>
      </c>
      <c r="B3" s="8" t="s">
        <v>5</v>
      </c>
      <c r="C3" s="8" t="s">
        <v>98</v>
      </c>
      <c r="D3" s="78" t="s">
        <v>206</v>
      </c>
      <c r="E3" s="6" t="s">
        <v>118</v>
      </c>
      <c r="F3" s="6" t="s">
        <v>119</v>
      </c>
      <c r="G3" s="6" t="s">
        <v>1</v>
      </c>
      <c r="H3" s="6" t="s">
        <v>120</v>
      </c>
      <c r="I3" s="25" t="s">
        <v>137</v>
      </c>
      <c r="J3" s="6" t="s">
        <v>2</v>
      </c>
      <c r="K3" s="6" t="s">
        <v>3</v>
      </c>
      <c r="L3" s="75" t="s">
        <v>195</v>
      </c>
      <c r="M3" s="75" t="s">
        <v>4</v>
      </c>
      <c r="N3" s="76" t="s">
        <v>199</v>
      </c>
      <c r="O3" s="76" t="s">
        <v>200</v>
      </c>
      <c r="P3" s="76" t="s">
        <v>202</v>
      </c>
      <c r="Q3" s="8" t="s">
        <v>141</v>
      </c>
      <c r="R3" s="8" t="s">
        <v>140</v>
      </c>
      <c r="S3" s="8" t="s">
        <v>142</v>
      </c>
      <c r="T3" s="26" t="s">
        <v>155</v>
      </c>
    </row>
    <row r="4" spans="1:20" ht="15.6" thickTop="1" thickBot="1" x14ac:dyDescent="0.35">
      <c r="A4" s="30"/>
      <c r="B4" s="31"/>
      <c r="C4" s="30"/>
      <c r="D4" s="70"/>
      <c r="E4" s="32"/>
      <c r="F4" s="33"/>
      <c r="G4" s="32"/>
      <c r="H4" s="34"/>
      <c r="I4" s="67"/>
      <c r="J4" s="34"/>
      <c r="K4" s="34"/>
      <c r="L4" s="72"/>
      <c r="M4" s="34"/>
      <c r="N4" s="72"/>
      <c r="O4" s="48"/>
      <c r="P4" s="18"/>
      <c r="Q4" s="35"/>
      <c r="R4" s="35"/>
      <c r="S4" s="35"/>
      <c r="T4" s="65"/>
    </row>
    <row r="5" spans="1:20" ht="15.6" thickTop="1" thickBot="1" x14ac:dyDescent="0.35">
      <c r="A5" s="70"/>
      <c r="B5" s="69"/>
      <c r="C5" s="30"/>
      <c r="D5" s="70"/>
      <c r="E5" s="32"/>
      <c r="F5" s="33"/>
      <c r="G5" s="32"/>
      <c r="H5" s="34"/>
      <c r="I5" s="67"/>
      <c r="J5" s="72"/>
      <c r="K5" s="72"/>
      <c r="L5" s="72"/>
      <c r="M5" s="34"/>
      <c r="N5" s="72"/>
      <c r="O5" s="48"/>
      <c r="P5" s="18"/>
      <c r="Q5" s="35"/>
      <c r="R5" s="35"/>
      <c r="S5" s="35"/>
      <c r="T5" s="65"/>
    </row>
    <row r="6" spans="1:20" ht="15.6" thickTop="1" thickBot="1" x14ac:dyDescent="0.35">
      <c r="A6" s="70"/>
      <c r="B6" s="69"/>
      <c r="C6" s="30"/>
      <c r="D6" s="70"/>
      <c r="E6" s="32"/>
      <c r="F6" s="33"/>
      <c r="G6" s="32"/>
      <c r="H6" s="34"/>
      <c r="I6" s="67"/>
      <c r="J6" s="72"/>
      <c r="K6" s="72"/>
      <c r="L6" s="72"/>
      <c r="M6" s="34"/>
      <c r="N6" s="72"/>
      <c r="O6" s="66"/>
      <c r="P6" s="18"/>
      <c r="Q6" s="35"/>
      <c r="R6" s="35"/>
      <c r="S6" s="35"/>
      <c r="T6" s="65"/>
    </row>
    <row r="7" spans="1:20" ht="15.6" thickTop="1" thickBot="1" x14ac:dyDescent="0.35">
      <c r="A7" s="70"/>
      <c r="B7" s="69"/>
      <c r="C7" s="30"/>
      <c r="D7" s="70"/>
      <c r="E7" s="32"/>
      <c r="F7" s="33"/>
      <c r="G7" s="32"/>
      <c r="H7" s="34"/>
      <c r="I7" s="67"/>
      <c r="J7" s="72"/>
      <c r="K7" s="72"/>
      <c r="L7" s="72"/>
      <c r="M7" s="34"/>
      <c r="N7" s="72"/>
      <c r="O7" s="48"/>
      <c r="P7" s="18"/>
      <c r="Q7" s="35"/>
      <c r="R7" s="35"/>
      <c r="S7" s="35"/>
      <c r="T7" s="65"/>
    </row>
    <row r="8" spans="1:20" ht="15.6" thickTop="1" thickBot="1" x14ac:dyDescent="0.35">
      <c r="A8" s="70"/>
      <c r="B8" s="69"/>
      <c r="C8" s="30"/>
      <c r="D8" s="70"/>
      <c r="E8" s="32"/>
      <c r="F8" s="33"/>
      <c r="G8" s="32"/>
      <c r="H8" s="34"/>
      <c r="I8" s="67"/>
      <c r="J8" s="72"/>
      <c r="K8" s="72"/>
      <c r="L8" s="72"/>
      <c r="M8" s="34"/>
      <c r="N8" s="72"/>
      <c r="O8" s="66"/>
      <c r="P8" s="18"/>
      <c r="Q8" s="35"/>
      <c r="R8" s="35"/>
      <c r="S8" s="35"/>
      <c r="T8" s="65"/>
    </row>
    <row r="9" spans="1:20" ht="15.6" thickTop="1" thickBot="1" x14ac:dyDescent="0.35">
      <c r="A9" s="70"/>
      <c r="B9" s="69"/>
      <c r="C9" s="30"/>
      <c r="D9" s="70"/>
      <c r="E9" s="32"/>
      <c r="F9" s="33"/>
      <c r="G9" s="32"/>
      <c r="H9" s="34"/>
      <c r="I9" s="67"/>
      <c r="J9" s="72"/>
      <c r="K9" s="72"/>
      <c r="L9" s="72"/>
      <c r="M9" s="34"/>
      <c r="N9" s="72"/>
      <c r="O9" s="48"/>
      <c r="P9" s="18"/>
      <c r="Q9" s="35"/>
      <c r="R9" s="35"/>
      <c r="S9" s="35"/>
      <c r="T9" s="65"/>
    </row>
    <row r="10" spans="1:20" ht="15.6" thickTop="1" thickBot="1" x14ac:dyDescent="0.35">
      <c r="A10" s="70"/>
      <c r="B10" s="69"/>
      <c r="C10" s="30"/>
      <c r="D10" s="70"/>
      <c r="E10" s="32"/>
      <c r="F10" s="33"/>
      <c r="G10" s="32"/>
      <c r="H10" s="34"/>
      <c r="I10" s="67"/>
      <c r="J10" s="72"/>
      <c r="K10" s="72"/>
      <c r="L10" s="72"/>
      <c r="M10" s="34"/>
      <c r="N10" s="72"/>
      <c r="O10" s="48"/>
      <c r="P10" s="18"/>
      <c r="Q10" s="35"/>
      <c r="R10" s="35"/>
      <c r="S10" s="35"/>
      <c r="T10" s="65"/>
    </row>
    <row r="11" spans="1:20" ht="15.6" thickTop="1" thickBot="1" x14ac:dyDescent="0.35">
      <c r="A11" s="70"/>
      <c r="B11" s="69"/>
      <c r="C11" s="30"/>
      <c r="D11" s="70"/>
      <c r="E11" s="32"/>
      <c r="F11" s="33"/>
      <c r="G11" s="32"/>
      <c r="H11" s="34"/>
      <c r="I11" s="67"/>
      <c r="J11" s="72"/>
      <c r="K11" s="72"/>
      <c r="L11" s="72"/>
      <c r="M11" s="34"/>
      <c r="N11" s="72"/>
      <c r="O11" s="71"/>
      <c r="P11" s="18"/>
      <c r="Q11" s="35"/>
      <c r="R11" s="35"/>
      <c r="S11" s="35"/>
      <c r="T11" s="65"/>
    </row>
    <row r="12" spans="1:20" ht="15" thickTop="1" x14ac:dyDescent="0.3"/>
  </sheetData>
  <autoFilter ref="A3:R11"/>
  <mergeCells count="1">
    <mergeCell ref="A1:C1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'(back office)'!$A$4:$A$57</xm:f>
          </x14:formula1>
          <xm:sqref>B4:B11</xm:sqref>
        </x14:dataValidation>
        <x14:dataValidation type="list" allowBlank="1" showInputMessage="1" showErrorMessage="1">
          <x14:formula1>
            <xm:f>'(back office)'!$D$6:$D$16</xm:f>
          </x14:formula1>
          <xm:sqref>J4:J11</xm:sqref>
        </x14:dataValidation>
        <x14:dataValidation type="list" allowBlank="1" showInputMessage="1" showErrorMessage="1">
          <x14:formula1>
            <xm:f>'(back office)'!$E$6:$E$16</xm:f>
          </x14:formula1>
          <xm:sqref>K4:K11</xm:sqref>
        </x14:dataValidation>
        <x14:dataValidation type="list" allowBlank="1" showInputMessage="1" showErrorMessage="1">
          <x14:formula1>
            <xm:f>'(back office)'!$F$6:$F$7</xm:f>
          </x14:formula1>
          <xm:sqref>N4:N11</xm:sqref>
        </x14:dataValidation>
        <x14:dataValidation type="list" allowBlank="1" showInputMessage="1" showErrorMessage="1">
          <x14:formula1>
            <xm:f>'(back office)'!$G$6:$G$9</xm:f>
          </x14:formula1>
          <xm:sqref>D4:D48</xm:sqref>
        </x14:dataValidation>
        <x14:dataValidation type="list" allowBlank="1" showInputMessage="1" showErrorMessage="1">
          <x14:formula1>
            <xm:f>'(back office)'!$B$5:$B$50</xm:f>
          </x14:formula1>
          <xm:sqref>A4:A11</xm:sqref>
        </x14:dataValidation>
        <x14:dataValidation type="list" allowBlank="1" showInputMessage="1" showErrorMessage="1">
          <x14:formula1>
            <xm:f>'(back office)'!$C$5:$C$23</xm:f>
          </x14:formula1>
          <xm:sqref>C4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L4" sqref="L4"/>
    </sheetView>
  </sheetViews>
  <sheetFormatPr defaultRowHeight="14.4" x14ac:dyDescent="0.3"/>
  <cols>
    <col min="8" max="8" width="10.33203125" customWidth="1"/>
    <col min="9" max="9" width="10.5546875" customWidth="1"/>
    <col min="10" max="10" width="20" customWidth="1"/>
  </cols>
  <sheetData>
    <row r="1" spans="1:14" ht="15" thickBot="1" x14ac:dyDescent="0.35">
      <c r="A1" s="36"/>
      <c r="B1" s="36"/>
      <c r="C1" s="81" t="s">
        <v>170</v>
      </c>
      <c r="D1" s="82"/>
      <c r="E1" s="82"/>
      <c r="F1" s="83"/>
      <c r="G1" s="52"/>
    </row>
    <row r="2" spans="1:14" ht="115.8" thickBot="1" x14ac:dyDescent="0.35">
      <c r="A2" s="37" t="s">
        <v>171</v>
      </c>
      <c r="B2" s="38" t="s">
        <v>172</v>
      </c>
      <c r="C2" s="39" t="s">
        <v>173</v>
      </c>
      <c r="D2" s="39" t="s">
        <v>174</v>
      </c>
      <c r="E2" s="40" t="s">
        <v>175</v>
      </c>
      <c r="F2" s="40" t="s">
        <v>194</v>
      </c>
      <c r="G2" s="53"/>
      <c r="H2" s="57" t="s">
        <v>176</v>
      </c>
      <c r="I2" s="58" t="s">
        <v>177</v>
      </c>
      <c r="J2" s="59" t="s">
        <v>178</v>
      </c>
    </row>
    <row r="3" spans="1:14" ht="58.2" thickBot="1" x14ac:dyDescent="0.35">
      <c r="A3" s="42" t="s">
        <v>179</v>
      </c>
      <c r="B3" s="43">
        <v>4</v>
      </c>
      <c r="C3" s="43">
        <v>35</v>
      </c>
      <c r="D3" s="43"/>
      <c r="E3" s="43">
        <v>36</v>
      </c>
      <c r="F3" s="43">
        <v>35</v>
      </c>
      <c r="G3" s="49"/>
      <c r="H3" s="60"/>
      <c r="I3" s="55">
        <f t="shared" ref="I3:I11" si="0">F3-H3</f>
        <v>35</v>
      </c>
      <c r="J3" s="61">
        <f>(H3*1)/F3</f>
        <v>0</v>
      </c>
    </row>
    <row r="4" spans="1:14" ht="101.4" thickBot="1" x14ac:dyDescent="0.35">
      <c r="A4" s="42" t="s">
        <v>180</v>
      </c>
      <c r="B4" s="43">
        <v>3</v>
      </c>
      <c r="C4" s="43">
        <v>42</v>
      </c>
      <c r="D4" s="43"/>
      <c r="E4" s="43">
        <v>42</v>
      </c>
      <c r="F4" s="43">
        <v>42</v>
      </c>
      <c r="G4" s="49"/>
      <c r="H4" s="60"/>
      <c r="I4" s="55">
        <f t="shared" si="0"/>
        <v>42</v>
      </c>
      <c r="J4" s="61">
        <f t="shared" ref="J4:J11" si="1">(H4*1)/F4</f>
        <v>0</v>
      </c>
    </row>
    <row r="5" spans="1:14" ht="72.599999999999994" thickBot="1" x14ac:dyDescent="0.35">
      <c r="A5" s="42" t="s">
        <v>181</v>
      </c>
      <c r="B5" s="43">
        <v>1</v>
      </c>
      <c r="C5" s="43">
        <v>12</v>
      </c>
      <c r="D5" s="43">
        <v>3</v>
      </c>
      <c r="E5" s="43">
        <v>12</v>
      </c>
      <c r="F5" s="43">
        <v>15</v>
      </c>
      <c r="G5" s="49"/>
      <c r="H5" s="60"/>
      <c r="I5" s="55">
        <f t="shared" si="0"/>
        <v>15</v>
      </c>
      <c r="J5" s="61">
        <f t="shared" si="1"/>
        <v>0</v>
      </c>
    </row>
    <row r="6" spans="1:14" ht="216.6" thickBot="1" x14ac:dyDescent="0.35">
      <c r="A6" s="42" t="s">
        <v>182</v>
      </c>
      <c r="B6" s="43" t="s">
        <v>183</v>
      </c>
      <c r="C6" s="43">
        <v>107</v>
      </c>
      <c r="D6" s="43"/>
      <c r="E6" s="43">
        <v>106</v>
      </c>
      <c r="F6" s="43">
        <v>107</v>
      </c>
      <c r="G6" s="49"/>
      <c r="H6" s="60"/>
      <c r="I6" s="55">
        <f t="shared" si="0"/>
        <v>107</v>
      </c>
      <c r="J6" s="61">
        <f t="shared" si="1"/>
        <v>0</v>
      </c>
    </row>
    <row r="7" spans="1:14" ht="101.4" thickBot="1" x14ac:dyDescent="0.35">
      <c r="A7" s="42" t="s">
        <v>184</v>
      </c>
      <c r="B7" s="43">
        <v>5</v>
      </c>
      <c r="C7" s="43">
        <v>102</v>
      </c>
      <c r="D7" s="43">
        <v>2</v>
      </c>
      <c r="E7" s="43">
        <v>104</v>
      </c>
      <c r="F7" s="43">
        <v>109</v>
      </c>
      <c r="G7" s="49"/>
      <c r="H7" s="60"/>
      <c r="I7" s="55">
        <f t="shared" si="0"/>
        <v>109</v>
      </c>
      <c r="J7" s="61">
        <f t="shared" si="1"/>
        <v>0</v>
      </c>
    </row>
    <row r="8" spans="1:14" ht="173.4" thickBot="1" x14ac:dyDescent="0.35">
      <c r="A8" s="42" t="s">
        <v>185</v>
      </c>
      <c r="B8" s="43" t="s">
        <v>186</v>
      </c>
      <c r="C8" s="43">
        <v>25</v>
      </c>
      <c r="D8" s="43"/>
      <c r="E8" s="43">
        <v>25</v>
      </c>
      <c r="F8" s="43">
        <v>25</v>
      </c>
      <c r="G8" s="49"/>
      <c r="H8" s="60"/>
      <c r="I8" s="55">
        <f t="shared" si="0"/>
        <v>25</v>
      </c>
      <c r="J8" s="61">
        <f t="shared" si="1"/>
        <v>0</v>
      </c>
    </row>
    <row r="9" spans="1:14" ht="115.8" thickBot="1" x14ac:dyDescent="0.35">
      <c r="A9" s="42" t="s">
        <v>187</v>
      </c>
      <c r="B9" s="43" t="s">
        <v>188</v>
      </c>
      <c r="C9" s="44">
        <v>103</v>
      </c>
      <c r="D9" s="43"/>
      <c r="E9" s="43">
        <v>102</v>
      </c>
      <c r="F9" s="43">
        <v>103</v>
      </c>
      <c r="G9" s="49"/>
      <c r="H9" s="60"/>
      <c r="I9" s="55">
        <f t="shared" si="0"/>
        <v>103</v>
      </c>
      <c r="J9" s="61">
        <f t="shared" si="1"/>
        <v>0</v>
      </c>
    </row>
    <row r="10" spans="1:14" ht="72.599999999999994" thickBot="1" x14ac:dyDescent="0.35">
      <c r="A10" s="42" t="s">
        <v>189</v>
      </c>
      <c r="B10" s="43" t="s">
        <v>190</v>
      </c>
      <c r="C10" s="43">
        <v>226</v>
      </c>
      <c r="D10" s="43">
        <v>7</v>
      </c>
      <c r="E10" s="50">
        <v>240</v>
      </c>
      <c r="F10" s="50">
        <v>246</v>
      </c>
      <c r="G10" s="51"/>
      <c r="H10" s="60"/>
      <c r="I10" s="56">
        <f t="shared" si="0"/>
        <v>246</v>
      </c>
      <c r="J10" s="61">
        <f t="shared" si="1"/>
        <v>0</v>
      </c>
    </row>
    <row r="11" spans="1:14" ht="214.2" thickBot="1" x14ac:dyDescent="0.35">
      <c r="A11" s="45" t="s">
        <v>191</v>
      </c>
      <c r="B11" s="46" t="s">
        <v>192</v>
      </c>
      <c r="C11" s="43">
        <v>18</v>
      </c>
      <c r="D11" s="43"/>
      <c r="E11" s="43">
        <v>20</v>
      </c>
      <c r="F11" s="43">
        <v>19</v>
      </c>
      <c r="G11" s="49"/>
      <c r="H11" s="60"/>
      <c r="I11" s="55">
        <f t="shared" si="0"/>
        <v>19</v>
      </c>
      <c r="J11" s="61">
        <f t="shared" si="1"/>
        <v>0</v>
      </c>
      <c r="N11" t="s">
        <v>193</v>
      </c>
    </row>
    <row r="12" spans="1:14" ht="15" thickBot="1" x14ac:dyDescent="0.35">
      <c r="A12" s="36"/>
      <c r="B12" s="36"/>
      <c r="C12" s="47">
        <f>SUM(C3:C11)</f>
        <v>670</v>
      </c>
      <c r="D12" s="47">
        <f t="shared" ref="D12:E12" si="2">SUM(D3:D11)</f>
        <v>12</v>
      </c>
      <c r="E12" s="47">
        <f t="shared" si="2"/>
        <v>687</v>
      </c>
      <c r="F12" s="47">
        <f t="shared" ref="F12" si="3">SUM(F3:F11)</f>
        <v>701</v>
      </c>
      <c r="G12" s="54"/>
      <c r="H12" s="62">
        <f>SUM(H3:H11)</f>
        <v>0</v>
      </c>
      <c r="I12" s="63">
        <f>SUM(I3:I11)</f>
        <v>701</v>
      </c>
      <c r="J12" s="64"/>
    </row>
    <row r="13" spans="1:14" x14ac:dyDescent="0.3">
      <c r="A13" s="36"/>
      <c r="B13" s="36"/>
      <c r="C13" s="36"/>
      <c r="D13" s="36"/>
      <c r="E13" s="36"/>
      <c r="F13" s="41"/>
      <c r="G13" s="41"/>
    </row>
    <row r="14" spans="1:14" x14ac:dyDescent="0.3">
      <c r="A14" s="36"/>
      <c r="B14" s="36"/>
      <c r="C14" s="36"/>
      <c r="D14" s="36"/>
      <c r="E14" s="36"/>
      <c r="F14" s="41"/>
      <c r="G14" s="41"/>
    </row>
    <row r="15" spans="1:14" x14ac:dyDescent="0.3">
      <c r="A15" s="36"/>
      <c r="B15" s="36"/>
      <c r="C15" s="36"/>
      <c r="D15" s="36"/>
      <c r="E15" s="36"/>
      <c r="F15" s="41"/>
      <c r="G15" s="41"/>
    </row>
    <row r="16" spans="1:14" x14ac:dyDescent="0.3">
      <c r="A16" s="84"/>
      <c r="B16" s="84"/>
      <c r="C16" s="84"/>
      <c r="D16" s="36"/>
      <c r="E16" s="36"/>
      <c r="F16" s="41"/>
      <c r="G16" s="41"/>
    </row>
  </sheetData>
  <sheetProtection algorithmName="SHA-512" hashValue="xdhjFBcfLAQJccRe/00TTuzMKfQotMCgIjIVoHnmhhdfC5/J6lQP3aSk+54fTJnSrcRyqmbdrVohjtVzqji9Rg==" saltValue="wA7cdmG2hpDXtymD3DeCyA==" spinCount="100000" sheet="1" objects="1" scenarios="1"/>
  <mergeCells count="2">
    <mergeCell ref="C1:F1"/>
    <mergeCell ref="A16:C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7"/>
  <sheetViews>
    <sheetView workbookViewId="0">
      <selection activeCell="G13" sqref="G13"/>
    </sheetView>
  </sheetViews>
  <sheetFormatPr defaultRowHeight="14.4" x14ac:dyDescent="0.3"/>
  <cols>
    <col min="1" max="1" width="18.33203125" bestFit="1" customWidth="1"/>
    <col min="2" max="2" width="23.44140625" customWidth="1"/>
    <col min="3" max="3" width="60.109375" bestFit="1" customWidth="1"/>
    <col min="4" max="4" width="11" bestFit="1" customWidth="1"/>
    <col min="5" max="5" width="12" bestFit="1" customWidth="1"/>
    <col min="6" max="6" width="22.88671875" customWidth="1"/>
    <col min="7" max="7" width="23.88671875" customWidth="1"/>
  </cols>
  <sheetData>
    <row r="3" spans="1:7" ht="51" customHeight="1" x14ac:dyDescent="0.3">
      <c r="A3" s="5" t="s">
        <v>18</v>
      </c>
      <c r="B3" s="5" t="s">
        <v>17</v>
      </c>
      <c r="C3" s="5" t="s">
        <v>99</v>
      </c>
      <c r="D3" s="74" t="s">
        <v>2</v>
      </c>
      <c r="E3" s="74" t="s">
        <v>16</v>
      </c>
      <c r="F3" s="5" t="s">
        <v>201</v>
      </c>
      <c r="G3" s="77" t="s">
        <v>210</v>
      </c>
    </row>
    <row r="4" spans="1:7" x14ac:dyDescent="0.3">
      <c r="A4" t="s">
        <v>115</v>
      </c>
    </row>
    <row r="5" spans="1:7" x14ac:dyDescent="0.3">
      <c r="A5" s="3" t="s">
        <v>19</v>
      </c>
      <c r="B5" s="4" t="s">
        <v>115</v>
      </c>
      <c r="C5" t="s">
        <v>115</v>
      </c>
    </row>
    <row r="6" spans="1:7" ht="28.8" x14ac:dyDescent="0.3">
      <c r="A6" s="3" t="s">
        <v>20</v>
      </c>
      <c r="B6" s="2" t="s">
        <v>65</v>
      </c>
      <c r="C6" t="s">
        <v>100</v>
      </c>
      <c r="D6" s="9"/>
      <c r="E6" s="24" t="s">
        <v>117</v>
      </c>
      <c r="F6" t="s">
        <v>197</v>
      </c>
      <c r="G6" t="s">
        <v>207</v>
      </c>
    </row>
    <row r="7" spans="1:7" ht="28.8" x14ac:dyDescent="0.3">
      <c r="A7" s="3" t="s">
        <v>22</v>
      </c>
      <c r="B7" s="2" t="s">
        <v>61</v>
      </c>
      <c r="C7" t="s">
        <v>169</v>
      </c>
      <c r="D7" s="1" t="s">
        <v>6</v>
      </c>
      <c r="E7" s="1" t="s">
        <v>6</v>
      </c>
      <c r="F7" t="s">
        <v>198</v>
      </c>
      <c r="G7" t="s">
        <v>208</v>
      </c>
    </row>
    <row r="8" spans="1:7" ht="28.8" x14ac:dyDescent="0.3">
      <c r="A8" s="3" t="s">
        <v>24</v>
      </c>
      <c r="B8" s="2" t="s">
        <v>67</v>
      </c>
      <c r="C8" t="s">
        <v>108</v>
      </c>
      <c r="D8" s="1" t="s">
        <v>7</v>
      </c>
      <c r="E8" s="1" t="s">
        <v>7</v>
      </c>
      <c r="G8" t="s">
        <v>209</v>
      </c>
    </row>
    <row r="9" spans="1:7" ht="28.8" x14ac:dyDescent="0.3">
      <c r="A9" s="3" t="s">
        <v>26</v>
      </c>
      <c r="B9" s="2" t="s">
        <v>21</v>
      </c>
      <c r="C9" t="s">
        <v>107</v>
      </c>
      <c r="D9" s="1" t="s">
        <v>8</v>
      </c>
      <c r="E9" s="1" t="s">
        <v>8</v>
      </c>
      <c r="G9" t="s">
        <v>15</v>
      </c>
    </row>
    <row r="10" spans="1:7" ht="28.8" x14ac:dyDescent="0.3">
      <c r="A10" s="3" t="s">
        <v>28</v>
      </c>
      <c r="B10" s="2" t="s">
        <v>23</v>
      </c>
      <c r="C10" t="s">
        <v>105</v>
      </c>
      <c r="D10" s="1" t="s">
        <v>9</v>
      </c>
      <c r="E10" s="1" t="s">
        <v>9</v>
      </c>
    </row>
    <row r="11" spans="1:7" x14ac:dyDescent="0.3">
      <c r="A11" s="3" t="s">
        <v>30</v>
      </c>
      <c r="B11" s="2" t="s">
        <v>25</v>
      </c>
      <c r="C11" t="s">
        <v>215</v>
      </c>
      <c r="D11" s="1" t="s">
        <v>10</v>
      </c>
      <c r="E11" s="1" t="s">
        <v>10</v>
      </c>
    </row>
    <row r="12" spans="1:7" ht="28.8" x14ac:dyDescent="0.3">
      <c r="A12" s="3" t="s">
        <v>32</v>
      </c>
      <c r="B12" s="2" t="s">
        <v>63</v>
      </c>
      <c r="C12" t="s">
        <v>101</v>
      </c>
      <c r="D12" s="1" t="s">
        <v>11</v>
      </c>
      <c r="E12" s="1" t="s">
        <v>11</v>
      </c>
    </row>
    <row r="13" spans="1:7" x14ac:dyDescent="0.3">
      <c r="A13" s="3" t="s">
        <v>34</v>
      </c>
      <c r="B13" s="2" t="s">
        <v>27</v>
      </c>
      <c r="C13" t="s">
        <v>113</v>
      </c>
      <c r="D13" s="1" t="s">
        <v>12</v>
      </c>
      <c r="E13" s="1" t="s">
        <v>12</v>
      </c>
    </row>
    <row r="14" spans="1:7" ht="28.8" x14ac:dyDescent="0.3">
      <c r="A14" s="3" t="s">
        <v>36</v>
      </c>
      <c r="B14" s="2" t="s">
        <v>29</v>
      </c>
      <c r="C14" t="s">
        <v>104</v>
      </c>
      <c r="D14" s="1" t="s">
        <v>13</v>
      </c>
      <c r="E14" s="1" t="s">
        <v>13</v>
      </c>
    </row>
    <row r="15" spans="1:7" ht="28.8" x14ac:dyDescent="0.3">
      <c r="A15" s="3" t="s">
        <v>38</v>
      </c>
      <c r="B15" s="2" t="s">
        <v>69</v>
      </c>
      <c r="C15" t="s">
        <v>156</v>
      </c>
      <c r="D15" s="1" t="s">
        <v>14</v>
      </c>
      <c r="E15" s="1" t="s">
        <v>14</v>
      </c>
    </row>
    <row r="16" spans="1:7" ht="28.8" x14ac:dyDescent="0.3">
      <c r="A16" s="3" t="s">
        <v>40</v>
      </c>
      <c r="B16" s="2" t="s">
        <v>71</v>
      </c>
      <c r="C16" t="s">
        <v>111</v>
      </c>
      <c r="D16" s="1" t="s">
        <v>15</v>
      </c>
      <c r="E16" s="1" t="s">
        <v>15</v>
      </c>
    </row>
    <row r="17" spans="1:3" ht="28.8" x14ac:dyDescent="0.3">
      <c r="A17" s="3" t="s">
        <v>42</v>
      </c>
      <c r="B17" s="29" t="s">
        <v>166</v>
      </c>
      <c r="C17" t="s">
        <v>112</v>
      </c>
    </row>
    <row r="18" spans="1:3" ht="28.8" x14ac:dyDescent="0.3">
      <c r="A18" s="3" t="s">
        <v>44</v>
      </c>
      <c r="B18" s="2" t="s">
        <v>31</v>
      </c>
      <c r="C18" t="s">
        <v>106</v>
      </c>
    </row>
    <row r="19" spans="1:3" ht="28.8" x14ac:dyDescent="0.3">
      <c r="A19" s="28" t="s">
        <v>157</v>
      </c>
      <c r="B19" s="2" t="s">
        <v>33</v>
      </c>
      <c r="C19" t="s">
        <v>109</v>
      </c>
    </row>
    <row r="20" spans="1:3" x14ac:dyDescent="0.3">
      <c r="A20" s="3" t="s">
        <v>46</v>
      </c>
      <c r="B20" s="29" t="s">
        <v>167</v>
      </c>
      <c r="C20" t="s">
        <v>110</v>
      </c>
    </row>
    <row r="21" spans="1:3" ht="28.8" x14ac:dyDescent="0.3">
      <c r="A21" s="3" t="s">
        <v>48</v>
      </c>
      <c r="B21" s="2" t="s">
        <v>73</v>
      </c>
      <c r="C21" t="s">
        <v>103</v>
      </c>
    </row>
    <row r="22" spans="1:3" ht="28.8" x14ac:dyDescent="0.3">
      <c r="A22" s="3" t="s">
        <v>50</v>
      </c>
      <c r="B22" s="2" t="s">
        <v>75</v>
      </c>
      <c r="C22" t="s">
        <v>102</v>
      </c>
    </row>
    <row r="23" spans="1:3" ht="28.8" x14ac:dyDescent="0.3">
      <c r="A23" s="3" t="s">
        <v>52</v>
      </c>
      <c r="B23" s="2" t="s">
        <v>78</v>
      </c>
      <c r="C23" t="s">
        <v>15</v>
      </c>
    </row>
    <row r="24" spans="1:3" x14ac:dyDescent="0.3">
      <c r="A24" s="3" t="s">
        <v>158</v>
      </c>
      <c r="B24" s="2" t="s">
        <v>35</v>
      </c>
    </row>
    <row r="25" spans="1:3" ht="28.8" x14ac:dyDescent="0.3">
      <c r="A25" s="3" t="s">
        <v>159</v>
      </c>
      <c r="B25" s="2" t="s">
        <v>37</v>
      </c>
    </row>
    <row r="26" spans="1:3" ht="28.8" x14ac:dyDescent="0.3">
      <c r="A26" s="3" t="s">
        <v>54</v>
      </c>
      <c r="B26" s="2" t="s">
        <v>81</v>
      </c>
    </row>
    <row r="27" spans="1:3" ht="28.8" x14ac:dyDescent="0.3">
      <c r="A27" s="3" t="s">
        <v>56</v>
      </c>
      <c r="B27" s="2" t="s">
        <v>39</v>
      </c>
    </row>
    <row r="28" spans="1:3" ht="28.8" x14ac:dyDescent="0.3">
      <c r="A28" s="3" t="s">
        <v>58</v>
      </c>
      <c r="B28" s="2" t="s">
        <v>41</v>
      </c>
    </row>
    <row r="29" spans="1:3" ht="43.2" x14ac:dyDescent="0.3">
      <c r="A29" s="3" t="s">
        <v>60</v>
      </c>
      <c r="B29" s="2" t="s">
        <v>43</v>
      </c>
    </row>
    <row r="30" spans="1:3" ht="28.8" x14ac:dyDescent="0.3">
      <c r="A30" s="3" t="s">
        <v>62</v>
      </c>
      <c r="B30" s="2" t="s">
        <v>83</v>
      </c>
    </row>
    <row r="31" spans="1:3" ht="28.8" x14ac:dyDescent="0.3">
      <c r="A31" s="3" t="s">
        <v>64</v>
      </c>
      <c r="B31" s="2" t="s">
        <v>45</v>
      </c>
    </row>
    <row r="32" spans="1:3" ht="28.8" x14ac:dyDescent="0.3">
      <c r="A32" s="3" t="s">
        <v>66</v>
      </c>
      <c r="B32" s="2" t="s">
        <v>85</v>
      </c>
    </row>
    <row r="33" spans="1:2" x14ac:dyDescent="0.3">
      <c r="A33" s="28" t="s">
        <v>160</v>
      </c>
      <c r="B33" s="2" t="s">
        <v>47</v>
      </c>
    </row>
    <row r="34" spans="1:2" ht="28.8" x14ac:dyDescent="0.3">
      <c r="A34" s="28" t="s">
        <v>161</v>
      </c>
      <c r="B34" s="2" t="s">
        <v>49</v>
      </c>
    </row>
    <row r="35" spans="1:2" ht="28.8" x14ac:dyDescent="0.3">
      <c r="A35" s="3" t="s">
        <v>68</v>
      </c>
      <c r="B35" s="2" t="s">
        <v>51</v>
      </c>
    </row>
    <row r="36" spans="1:2" x14ac:dyDescent="0.3">
      <c r="A36" s="3" t="s">
        <v>70</v>
      </c>
      <c r="B36" s="2" t="s">
        <v>53</v>
      </c>
    </row>
    <row r="37" spans="1:2" ht="28.8" x14ac:dyDescent="0.3">
      <c r="A37" s="3" t="s">
        <v>72</v>
      </c>
      <c r="B37" s="2" t="s">
        <v>55</v>
      </c>
    </row>
    <row r="38" spans="1:2" ht="28.8" x14ac:dyDescent="0.3">
      <c r="A38" s="3" t="s">
        <v>74</v>
      </c>
      <c r="B38" s="29" t="s">
        <v>213</v>
      </c>
    </row>
    <row r="39" spans="1:2" x14ac:dyDescent="0.3">
      <c r="A39" s="3" t="s">
        <v>76</v>
      </c>
      <c r="B39" s="29" t="s">
        <v>168</v>
      </c>
    </row>
    <row r="40" spans="1:2" ht="28.8" x14ac:dyDescent="0.3">
      <c r="A40" s="3" t="s">
        <v>77</v>
      </c>
      <c r="B40" s="2" t="s">
        <v>87</v>
      </c>
    </row>
    <row r="41" spans="1:2" ht="28.8" x14ac:dyDescent="0.3">
      <c r="A41" s="3" t="s">
        <v>79</v>
      </c>
      <c r="B41" s="29" t="s">
        <v>214</v>
      </c>
    </row>
    <row r="42" spans="1:2" ht="28.8" x14ac:dyDescent="0.3">
      <c r="A42" s="3" t="s">
        <v>80</v>
      </c>
      <c r="B42" s="2" t="s">
        <v>89</v>
      </c>
    </row>
    <row r="43" spans="1:2" ht="28.8" x14ac:dyDescent="0.3">
      <c r="A43" s="3" t="s">
        <v>82</v>
      </c>
      <c r="B43" s="2" t="s">
        <v>57</v>
      </c>
    </row>
    <row r="44" spans="1:2" x14ac:dyDescent="0.3">
      <c r="A44" s="3" t="s">
        <v>84</v>
      </c>
      <c r="B44" s="2" t="s">
        <v>91</v>
      </c>
    </row>
    <row r="45" spans="1:2" ht="28.8" x14ac:dyDescent="0.3">
      <c r="A45" s="3" t="s">
        <v>86</v>
      </c>
      <c r="B45" s="2" t="s">
        <v>92</v>
      </c>
    </row>
    <row r="46" spans="1:2" ht="28.8" x14ac:dyDescent="0.3">
      <c r="A46" s="3" t="s">
        <v>88</v>
      </c>
      <c r="B46" s="2" t="s">
        <v>59</v>
      </c>
    </row>
    <row r="47" spans="1:2" x14ac:dyDescent="0.3">
      <c r="A47" s="3" t="s">
        <v>90</v>
      </c>
      <c r="B47" s="29" t="s">
        <v>212</v>
      </c>
    </row>
    <row r="48" spans="1:2" x14ac:dyDescent="0.3">
      <c r="A48" s="3" t="s">
        <v>97</v>
      </c>
      <c r="B48" s="2" t="s">
        <v>15</v>
      </c>
    </row>
    <row r="49" spans="1:1" x14ac:dyDescent="0.3">
      <c r="A49" s="3" t="s">
        <v>93</v>
      </c>
    </row>
    <row r="50" spans="1:1" x14ac:dyDescent="0.3">
      <c r="A50" s="3" t="s">
        <v>94</v>
      </c>
    </row>
    <row r="51" spans="1:1" x14ac:dyDescent="0.3">
      <c r="A51" s="3" t="s">
        <v>95</v>
      </c>
    </row>
    <row r="52" spans="1:1" x14ac:dyDescent="0.3">
      <c r="A52" s="3" t="s">
        <v>96</v>
      </c>
    </row>
    <row r="53" spans="1:1" x14ac:dyDescent="0.3">
      <c r="A53" s="3" t="s">
        <v>162</v>
      </c>
    </row>
    <row r="54" spans="1:1" x14ac:dyDescent="0.3">
      <c r="A54" s="3" t="s">
        <v>163</v>
      </c>
    </row>
    <row r="55" spans="1:1" x14ac:dyDescent="0.3">
      <c r="A55" s="3" t="s">
        <v>164</v>
      </c>
    </row>
    <row r="56" spans="1:1" x14ac:dyDescent="0.3">
      <c r="A56" s="3" t="s">
        <v>165</v>
      </c>
    </row>
    <row r="57" spans="1:1" x14ac:dyDescent="0.3">
      <c r="A57" s="3" t="s">
        <v>15</v>
      </c>
    </row>
  </sheetData>
  <sortState ref="C5:C18">
    <sortCondition ref="C5"/>
  </sortState>
  <dataValidations count="2">
    <dataValidation type="custom" allowBlank="1" showInputMessage="1" showErrorMessage="1" sqref="D14:E14">
      <formula1>#REF!</formula1>
    </dataValidation>
    <dataValidation type="custom" allowBlank="1" showInputMessage="1" showErrorMessage="1" sqref="D15:E16 D6:E13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Instruções de Preenchimento</vt:lpstr>
      <vt:lpstr>Comunicação de Verificações </vt:lpstr>
      <vt:lpstr>Visão geral</vt:lpstr>
      <vt:lpstr>(back office)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Maria de Matos Silva</dc:creator>
  <cp:lastModifiedBy>APA/ Raquel Matos Silva </cp:lastModifiedBy>
  <dcterms:created xsi:type="dcterms:W3CDTF">2020-04-01T12:56:01Z</dcterms:created>
  <dcterms:modified xsi:type="dcterms:W3CDTF">2023-03-28T10:38:09Z</dcterms:modified>
</cp:coreProperties>
</file>